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601" activeTab="0"/>
  </bookViews>
  <sheets>
    <sheet name="Sheet1" sheetId="1" r:id="rId1"/>
    <sheet name="เทพสตร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<sst xmlns="http://schemas.openxmlformats.org/spreadsheetml/2006/main" count="65" uniqueCount="63">
  <si>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โรงเรียน</t>
  </si>
  <si>
    <t>อ.1</t>
  </si>
  <si>
    <t>อ.2</t>
  </si>
  <si>
    <t>รวมอ.</t>
  </si>
  <si>
    <t>ป.1</t>
  </si>
  <si>
    <t>ป.2</t>
  </si>
  <si>
    <t>ป.3</t>
  </si>
  <si>
    <t>ป.4</t>
  </si>
  <si>
    <t>ป.5</t>
  </si>
  <si>
    <t>ป.6</t>
  </si>
  <si>
    <t>รวมป.</t>
  </si>
  <si>
    <t>รวมอ.ป.</t>
  </si>
  <si>
    <t>ม.1</t>
  </si>
  <si>
    <t>ม.2</t>
  </si>
  <si>
    <t>ม.3</t>
  </si>
  <si>
    <t>รวมม.</t>
  </si>
  <si>
    <t>รวมทั้งสิ้น</t>
  </si>
  <si>
    <t>เทศบาล 1</t>
  </si>
  <si>
    <t>เทศบาล  2</t>
  </si>
  <si>
    <t>เทศบาล 3</t>
  </si>
  <si>
    <t>เทศบาล 4</t>
  </si>
  <si>
    <t>วิทยาลัยเกษตรกรรม</t>
  </si>
  <si>
    <t>ปวช.1</t>
  </si>
  <si>
    <t>ปวช2</t>
  </si>
  <si>
    <t>ปวช.3</t>
  </si>
  <si>
    <t>รวม ปวช.</t>
  </si>
  <si>
    <t>ปวส.1</t>
  </si>
  <si>
    <t>ปวส.2</t>
  </si>
  <si>
    <t>รวม ปวส.</t>
  </si>
  <si>
    <t>อาชีวศึกษาสิงห์บุรี</t>
  </si>
  <si>
    <t>การอาชีพอินทร์บุรี</t>
  </si>
  <si>
    <t>เทคนิคสิงห์บุรี</t>
  </si>
  <si>
    <t>เทคนิค 2</t>
  </si>
  <si>
    <t>จำนวนห้อง</t>
  </si>
  <si>
    <t>จำนวนครู</t>
  </si>
  <si>
    <t>ศูนย์การศึกษาพิเศษ</t>
  </si>
  <si>
    <t>ศูนย์การศึกษานอก รร.</t>
  </si>
  <si>
    <t>ม.ปลาย</t>
  </si>
  <si>
    <t>มหาวิทยาลัยเทพสตรี วิทยาเขตสิงห์บุรี</t>
  </si>
  <si>
    <t>ชั้นปี</t>
  </si>
  <si>
    <t>จำนวนนักเรียน</t>
  </si>
  <si>
    <t>ชาย</t>
  </si>
  <si>
    <t>หญิง</t>
  </si>
  <si>
    <t>รวม</t>
  </si>
  <si>
    <t>ปีที่  1</t>
  </si>
  <si>
    <t>ปีที่  2</t>
  </si>
  <si>
    <t>ปีที่  3</t>
  </si>
  <si>
    <t>ปีที่  4</t>
  </si>
  <si>
    <t>ห้อง</t>
  </si>
  <si>
    <t>ครู</t>
  </si>
  <si>
    <t>สำนักงานพระพุทธ</t>
  </si>
  <si>
    <t>วัดโบสถ์อินทร์บุรี</t>
  </si>
  <si>
    <t>วัดไผ่ดำ</t>
  </si>
  <si>
    <t>พระปริยัติธรรมสังฆรักษ์</t>
  </si>
  <si>
    <t>พิพิธสุตคุณานุสรณ์</t>
  </si>
  <si>
    <t>ม.4</t>
  </si>
  <si>
    <t>ม.5</t>
  </si>
  <si>
    <t>ม.6</t>
  </si>
  <si>
    <t>พระปริยัติธรรมวัดพิกุลทอง</t>
  </si>
  <si>
    <t>พระปริยัติธรรม วัดโพธิ์ศรี</t>
  </si>
  <si>
    <t>จำนวนนักเรียน ต่างสังกัด ปี 2554</t>
  </si>
  <si>
    <t>ข้อมูล ณ วันที่  10  มิถุนายน  2554</t>
  </si>
  <si>
    <t>อ.3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</si>
</sst>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8"/>
      <name val="Arial"/>
      <family val="0"/>
    </font>
    <font>
      <sz val="14"/>
      <color indexed="8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 vertical="top" shrinkToFit="1"/>
    </xf>
    <xf numFmtId="0" fontId="1" fillId="0" borderId="0" xfId="0" applyFont="1" applyFill="1" applyBorder="1" applyAlignment="1">
      <alignment horizontal="centerContinuous" vertical="top"/>
    </xf>
    <xf numFmtId="0" fontId="1" fillId="0" borderId="10" xfId="0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vertical="top" shrinkToFit="1"/>
    </xf>
    <xf numFmtId="0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22" xfId="0" applyFont="1" applyFill="1" applyBorder="1" applyAlignment="1">
      <alignment vertical="top" shrinkToFit="1"/>
    </xf>
    <xf numFmtId="0" fontId="5" fillId="0" borderId="2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9.140625" defaultRowHeight="12.75"/>
  <cols>
    <col min="1" max="1" width="16.00390625" style="0" customWidth="1"/>
    <col min="2" max="2" width="6.140625" style="0" customWidth="1"/>
    <col min="3" max="4" width="4.140625" style="0" bestFit="1" customWidth="1"/>
    <col min="5" max="5" width="5.8515625" style="0" bestFit="1" customWidth="1"/>
    <col min="6" max="11" width="4.140625" style="0" bestFit="1" customWidth="1"/>
    <col min="12" max="12" width="6.00390625" style="0" bestFit="1" customWidth="1"/>
    <col min="13" max="13" width="6.421875" style="0" bestFit="1" customWidth="1"/>
    <col min="14" max="16" width="4.140625" style="0" bestFit="1" customWidth="1"/>
    <col min="17" max="17" width="5.8515625" style="0" bestFit="1" customWidth="1"/>
    <col min="18" max="20" width="5.8515625" style="0" customWidth="1"/>
    <col min="21" max="21" width="7.8515625" style="0" customWidth="1"/>
    <col min="22" max="24" width="5.7109375" style="0" customWidth="1"/>
    <col min="25" max="25" width="7.7109375" style="0" customWidth="1"/>
    <col min="26" max="27" width="5.7109375" style="0" customWidth="1"/>
    <col min="28" max="28" width="6.7109375" style="0" customWidth="1"/>
    <col min="29" max="29" width="7.57421875" style="0" customWidth="1"/>
    <col min="30" max="30" width="4.421875" style="0" customWidth="1"/>
    <col min="31" max="31" width="5.421875" style="0" customWidth="1"/>
  </cols>
  <sheetData>
    <row r="1" spans="1:29" ht="23.25">
      <c r="A1" s="1" t="s">
        <v>60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ht="23.25">
      <c r="A2" s="3" t="s">
        <v>0</v>
      </c>
      <c r="B2" s="3" t="s">
        <v>62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55</v>
      </c>
      <c r="S2" s="4" t="s">
        <v>56</v>
      </c>
      <c r="T2" s="4" t="s">
        <v>57</v>
      </c>
      <c r="U2" s="4" t="s">
        <v>37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11" t="s">
        <v>16</v>
      </c>
      <c r="AD2" s="12" t="s">
        <v>48</v>
      </c>
      <c r="AE2" s="12" t="s">
        <v>49</v>
      </c>
    </row>
    <row r="3" spans="1:31" s="21" customFormat="1" ht="23.25">
      <c r="A3" s="17" t="s">
        <v>17</v>
      </c>
      <c r="B3" s="17">
        <v>39</v>
      </c>
      <c r="C3" s="18">
        <v>18</v>
      </c>
      <c r="D3" s="18">
        <v>25</v>
      </c>
      <c r="E3" s="18">
        <f>SUM(B3:D3)</f>
        <v>82</v>
      </c>
      <c r="F3" s="18">
        <v>22</v>
      </c>
      <c r="G3" s="18">
        <v>12</v>
      </c>
      <c r="H3" s="18">
        <v>20</v>
      </c>
      <c r="I3" s="18">
        <v>11</v>
      </c>
      <c r="J3" s="18">
        <v>20</v>
      </c>
      <c r="K3" s="18">
        <v>10</v>
      </c>
      <c r="L3" s="18">
        <f aca="true" t="shared" si="0" ref="L3:L12">SUM(F3:K3)</f>
        <v>95</v>
      </c>
      <c r="M3" s="18">
        <f>SUM(L3,E3)</f>
        <v>177</v>
      </c>
      <c r="N3" s="18"/>
      <c r="O3" s="18"/>
      <c r="P3" s="18"/>
      <c r="Q3" s="18">
        <f>SUM(N3:P3)</f>
        <v>0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>
        <f>SUM(Q3+M3)</f>
        <v>177</v>
      </c>
      <c r="AD3" s="20">
        <v>9</v>
      </c>
      <c r="AE3" s="20">
        <v>10</v>
      </c>
    </row>
    <row r="4" spans="1:31" s="21" customFormat="1" ht="23.25">
      <c r="A4" s="22" t="s">
        <v>18</v>
      </c>
      <c r="B4" s="22">
        <v>17</v>
      </c>
      <c r="C4" s="23">
        <v>7</v>
      </c>
      <c r="D4" s="23">
        <v>9</v>
      </c>
      <c r="E4" s="18">
        <f>SUM(B4:D4)</f>
        <v>33</v>
      </c>
      <c r="F4" s="23">
        <v>6</v>
      </c>
      <c r="G4" s="23">
        <v>5</v>
      </c>
      <c r="H4" s="23">
        <v>11</v>
      </c>
      <c r="I4" s="23">
        <v>13</v>
      </c>
      <c r="J4" s="23">
        <v>5</v>
      </c>
      <c r="K4" s="23">
        <v>15</v>
      </c>
      <c r="L4" s="18">
        <f t="shared" si="0"/>
        <v>55</v>
      </c>
      <c r="M4" s="18">
        <f aca="true" t="shared" si="1" ref="M4:M12">SUM(L4,E4)</f>
        <v>88</v>
      </c>
      <c r="N4" s="23"/>
      <c r="O4" s="23"/>
      <c r="P4" s="23"/>
      <c r="Q4" s="18">
        <f aca="true" t="shared" si="2" ref="Q4:Q12">SUM(N4:P4)</f>
        <v>0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>
        <f>SUM(Q4+M4)</f>
        <v>88</v>
      </c>
      <c r="AD4" s="20">
        <v>9</v>
      </c>
      <c r="AE4" s="20">
        <v>8</v>
      </c>
    </row>
    <row r="5" spans="1:31" s="21" customFormat="1" ht="23.25">
      <c r="A5" s="22" t="s">
        <v>19</v>
      </c>
      <c r="B5" s="22">
        <v>109</v>
      </c>
      <c r="C5" s="23">
        <v>71</v>
      </c>
      <c r="D5" s="23">
        <v>69</v>
      </c>
      <c r="E5" s="18">
        <f>SUM(B5:D5)</f>
        <v>249</v>
      </c>
      <c r="F5" s="23">
        <v>86</v>
      </c>
      <c r="G5" s="23">
        <v>95</v>
      </c>
      <c r="H5" s="23">
        <v>80</v>
      </c>
      <c r="I5" s="23">
        <v>78</v>
      </c>
      <c r="J5" s="23">
        <v>117</v>
      </c>
      <c r="K5" s="23">
        <v>101</v>
      </c>
      <c r="L5" s="18">
        <f t="shared" si="0"/>
        <v>557</v>
      </c>
      <c r="M5" s="18">
        <f t="shared" si="1"/>
        <v>806</v>
      </c>
      <c r="N5" s="23"/>
      <c r="O5" s="23"/>
      <c r="P5" s="23"/>
      <c r="Q5" s="18">
        <f t="shared" si="2"/>
        <v>0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>
        <f>SUM(Q5+M5)</f>
        <v>806</v>
      </c>
      <c r="AD5" s="20">
        <v>30</v>
      </c>
      <c r="AE5" s="20">
        <v>41</v>
      </c>
    </row>
    <row r="6" spans="1:31" s="21" customFormat="1" ht="23.25">
      <c r="A6" s="22" t="s">
        <v>20</v>
      </c>
      <c r="B6" s="22"/>
      <c r="C6" s="23"/>
      <c r="D6" s="23"/>
      <c r="E6" s="18">
        <f>SUM(B6:D6)</f>
        <v>0</v>
      </c>
      <c r="F6" s="23"/>
      <c r="G6" s="23"/>
      <c r="H6" s="23"/>
      <c r="I6" s="23"/>
      <c r="J6" s="23"/>
      <c r="K6" s="23"/>
      <c r="L6" s="18">
        <f t="shared" si="0"/>
        <v>0</v>
      </c>
      <c r="M6" s="18">
        <f t="shared" si="1"/>
        <v>0</v>
      </c>
      <c r="N6" s="23">
        <v>81</v>
      </c>
      <c r="O6" s="23">
        <v>112</v>
      </c>
      <c r="P6" s="23">
        <v>95</v>
      </c>
      <c r="Q6" s="18">
        <f t="shared" si="2"/>
        <v>288</v>
      </c>
      <c r="R6" s="18">
        <v>30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9">
        <v>318</v>
      </c>
      <c r="AD6" s="20">
        <v>9</v>
      </c>
      <c r="AE6" s="20">
        <v>15</v>
      </c>
    </row>
    <row r="7" spans="1:31" s="21" customFormat="1" ht="23.25">
      <c r="A7" s="22" t="s">
        <v>17</v>
      </c>
      <c r="B7" s="22">
        <v>57</v>
      </c>
      <c r="C7" s="23">
        <v>57</v>
      </c>
      <c r="D7" s="23">
        <v>60</v>
      </c>
      <c r="E7" s="18">
        <f>SUM(B7:D7)</f>
        <v>174</v>
      </c>
      <c r="F7" s="23">
        <v>50</v>
      </c>
      <c r="G7" s="23">
        <v>49</v>
      </c>
      <c r="H7" s="23">
        <v>44</v>
      </c>
      <c r="I7" s="23">
        <v>42</v>
      </c>
      <c r="J7" s="23">
        <v>18</v>
      </c>
      <c r="K7" s="23">
        <v>16</v>
      </c>
      <c r="L7" s="18">
        <f t="shared" si="0"/>
        <v>219</v>
      </c>
      <c r="M7" s="18">
        <f t="shared" si="1"/>
        <v>393</v>
      </c>
      <c r="N7" s="23"/>
      <c r="O7" s="23"/>
      <c r="P7" s="23"/>
      <c r="Q7" s="18">
        <f t="shared" si="2"/>
        <v>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>
        <f>SUM(Q7+M7)</f>
        <v>393</v>
      </c>
      <c r="AD7" s="20">
        <v>19</v>
      </c>
      <c r="AE7" s="20">
        <v>8</v>
      </c>
    </row>
    <row r="8" spans="1:31" s="21" customFormat="1" ht="23.25">
      <c r="A8" s="22" t="s">
        <v>21</v>
      </c>
      <c r="B8" s="22"/>
      <c r="C8" s="23"/>
      <c r="D8" s="23"/>
      <c r="E8" s="18">
        <f>SUM(C8:D8)</f>
        <v>0</v>
      </c>
      <c r="F8" s="23"/>
      <c r="G8" s="23"/>
      <c r="H8" s="23"/>
      <c r="I8" s="23"/>
      <c r="J8" s="23"/>
      <c r="K8" s="23"/>
      <c r="L8" s="18">
        <f t="shared" si="0"/>
        <v>0</v>
      </c>
      <c r="M8" s="18">
        <f t="shared" si="1"/>
        <v>0</v>
      </c>
      <c r="N8" s="23"/>
      <c r="O8" s="23"/>
      <c r="P8" s="23"/>
      <c r="Q8" s="18">
        <f t="shared" si="2"/>
        <v>0</v>
      </c>
      <c r="R8" s="18"/>
      <c r="S8" s="18"/>
      <c r="T8" s="18"/>
      <c r="U8" s="18"/>
      <c r="V8" s="18">
        <v>116</v>
      </c>
      <c r="W8" s="18">
        <v>103</v>
      </c>
      <c r="X8" s="18">
        <v>170</v>
      </c>
      <c r="Y8" s="18">
        <f>SUM(V8:X8)</f>
        <v>389</v>
      </c>
      <c r="Z8" s="18">
        <v>62</v>
      </c>
      <c r="AA8" s="18">
        <v>75</v>
      </c>
      <c r="AB8" s="18">
        <f>SUM(Z8:AA8)</f>
        <v>137</v>
      </c>
      <c r="AC8" s="19">
        <f>SUM(Y8+AB8)</f>
        <v>526</v>
      </c>
      <c r="AD8" s="20">
        <v>27</v>
      </c>
      <c r="AE8" s="24">
        <v>41</v>
      </c>
    </row>
    <row r="9" spans="1:31" s="21" customFormat="1" ht="23.25">
      <c r="A9" s="22" t="s">
        <v>29</v>
      </c>
      <c r="B9" s="22"/>
      <c r="C9" s="23"/>
      <c r="D9" s="23"/>
      <c r="E9" s="18">
        <f>SUM(C9:D9)</f>
        <v>0</v>
      </c>
      <c r="F9" s="23"/>
      <c r="G9" s="23"/>
      <c r="H9" s="23"/>
      <c r="I9" s="23"/>
      <c r="J9" s="23"/>
      <c r="K9" s="23"/>
      <c r="L9" s="18">
        <f t="shared" si="0"/>
        <v>0</v>
      </c>
      <c r="M9" s="18">
        <f t="shared" si="1"/>
        <v>0</v>
      </c>
      <c r="N9" s="23"/>
      <c r="O9" s="23"/>
      <c r="P9" s="23"/>
      <c r="Q9" s="18">
        <f t="shared" si="2"/>
        <v>0</v>
      </c>
      <c r="R9" s="18"/>
      <c r="S9" s="18"/>
      <c r="T9" s="18"/>
      <c r="U9" s="18"/>
      <c r="V9" s="18">
        <v>353</v>
      </c>
      <c r="W9" s="18">
        <v>261</v>
      </c>
      <c r="X9" s="18">
        <v>254</v>
      </c>
      <c r="Y9" s="18">
        <f>SUM(V9:X9)</f>
        <v>868</v>
      </c>
      <c r="Z9" s="18">
        <v>85</v>
      </c>
      <c r="AA9" s="18">
        <v>176</v>
      </c>
      <c r="AB9" s="18">
        <f>SUM(Z9:AA9)</f>
        <v>261</v>
      </c>
      <c r="AC9" s="19">
        <f>SUM(Y9+AB9)</f>
        <v>1129</v>
      </c>
      <c r="AD9" s="20">
        <v>50</v>
      </c>
      <c r="AE9" s="24">
        <v>59</v>
      </c>
    </row>
    <row r="10" spans="1:31" s="21" customFormat="1" ht="23.25">
      <c r="A10" s="22" t="s">
        <v>30</v>
      </c>
      <c r="B10" s="22"/>
      <c r="C10" s="23"/>
      <c r="D10" s="23"/>
      <c r="E10" s="18">
        <f>SUM(C10:D10)</f>
        <v>0</v>
      </c>
      <c r="F10" s="23"/>
      <c r="G10" s="23"/>
      <c r="H10" s="23"/>
      <c r="I10" s="23"/>
      <c r="J10" s="23"/>
      <c r="K10" s="23"/>
      <c r="L10" s="18">
        <f t="shared" si="0"/>
        <v>0</v>
      </c>
      <c r="M10" s="18">
        <f t="shared" si="1"/>
        <v>0</v>
      </c>
      <c r="N10" s="23"/>
      <c r="O10" s="23"/>
      <c r="P10" s="23"/>
      <c r="Q10" s="18">
        <f t="shared" si="2"/>
        <v>0</v>
      </c>
      <c r="R10" s="18"/>
      <c r="S10" s="18"/>
      <c r="T10" s="18"/>
      <c r="U10" s="18"/>
      <c r="V10" s="18">
        <v>110</v>
      </c>
      <c r="W10" s="18">
        <v>71</v>
      </c>
      <c r="X10" s="18">
        <v>82</v>
      </c>
      <c r="Y10" s="18">
        <f>SUM(V10:X10)</f>
        <v>263</v>
      </c>
      <c r="Z10" s="18">
        <v>49</v>
      </c>
      <c r="AA10" s="18">
        <v>37</v>
      </c>
      <c r="AB10" s="18">
        <f>SUM(Z10:AA10)</f>
        <v>86</v>
      </c>
      <c r="AC10" s="19">
        <f>SUM(Y10+AB10)</f>
        <v>349</v>
      </c>
      <c r="AD10" s="20">
        <v>28</v>
      </c>
      <c r="AE10" s="24">
        <v>35</v>
      </c>
    </row>
    <row r="11" spans="1:31" s="21" customFormat="1" ht="23.25">
      <c r="A11" s="22" t="s">
        <v>31</v>
      </c>
      <c r="B11" s="22"/>
      <c r="C11" s="23"/>
      <c r="D11" s="23"/>
      <c r="E11" s="18">
        <f>SUM(C11:D11)</f>
        <v>0</v>
      </c>
      <c r="F11" s="23"/>
      <c r="G11" s="23"/>
      <c r="H11" s="23"/>
      <c r="I11" s="23"/>
      <c r="J11" s="23"/>
      <c r="K11" s="23"/>
      <c r="L11" s="18">
        <f t="shared" si="0"/>
        <v>0</v>
      </c>
      <c r="M11" s="18">
        <f t="shared" si="1"/>
        <v>0</v>
      </c>
      <c r="N11" s="23"/>
      <c r="O11" s="23"/>
      <c r="P11" s="23"/>
      <c r="Q11" s="18">
        <f t="shared" si="2"/>
        <v>0</v>
      </c>
      <c r="R11" s="18"/>
      <c r="S11" s="18"/>
      <c r="T11" s="18"/>
      <c r="U11" s="18"/>
      <c r="V11" s="18">
        <v>434</v>
      </c>
      <c r="W11" s="18">
        <v>294</v>
      </c>
      <c r="X11" s="18">
        <v>339</v>
      </c>
      <c r="Y11" s="18">
        <f>SUM(V11:X11)</f>
        <v>1067</v>
      </c>
      <c r="Z11" s="18">
        <v>225</v>
      </c>
      <c r="AA11" s="18">
        <v>203</v>
      </c>
      <c r="AB11" s="18">
        <f>SUM(Z11:AA11)</f>
        <v>428</v>
      </c>
      <c r="AC11" s="19">
        <f>SUM(Y11+AB11)</f>
        <v>1495</v>
      </c>
      <c r="AD11" s="20">
        <v>53</v>
      </c>
      <c r="AE11" s="24">
        <v>81</v>
      </c>
    </row>
    <row r="12" spans="1:31" s="21" customFormat="1" ht="23.25">
      <c r="A12" s="22" t="s">
        <v>32</v>
      </c>
      <c r="B12" s="22"/>
      <c r="C12" s="23"/>
      <c r="D12" s="23"/>
      <c r="E12" s="18">
        <v>0</v>
      </c>
      <c r="F12" s="23"/>
      <c r="G12" s="23"/>
      <c r="H12" s="23"/>
      <c r="I12" s="23"/>
      <c r="J12" s="23"/>
      <c r="K12" s="23"/>
      <c r="L12" s="18">
        <f t="shared" si="0"/>
        <v>0</v>
      </c>
      <c r="M12" s="18">
        <f t="shared" si="1"/>
        <v>0</v>
      </c>
      <c r="N12" s="23"/>
      <c r="O12" s="23"/>
      <c r="P12" s="23"/>
      <c r="Q12" s="18">
        <f t="shared" si="2"/>
        <v>0</v>
      </c>
      <c r="R12" s="18"/>
      <c r="S12" s="18"/>
      <c r="T12" s="18"/>
      <c r="U12" s="18"/>
      <c r="V12" s="18">
        <v>118</v>
      </c>
      <c r="W12" s="18">
        <v>66</v>
      </c>
      <c r="X12" s="18">
        <v>112</v>
      </c>
      <c r="Y12" s="18">
        <f>SUM(V12:X12)</f>
        <v>296</v>
      </c>
      <c r="Z12" s="18">
        <v>102</v>
      </c>
      <c r="AA12" s="18">
        <v>99</v>
      </c>
      <c r="AB12" s="18">
        <f>SUM(Z12:AA12)</f>
        <v>201</v>
      </c>
      <c r="AC12" s="19">
        <f>SUM(Y12+AB12)</f>
        <v>497</v>
      </c>
      <c r="AD12" s="20">
        <v>44</v>
      </c>
      <c r="AE12" s="24">
        <v>34</v>
      </c>
    </row>
    <row r="13" spans="1:31" s="21" customFormat="1" ht="23.25">
      <c r="A13" s="22" t="s">
        <v>35</v>
      </c>
      <c r="B13" s="22"/>
      <c r="C13" s="23"/>
      <c r="D13" s="23"/>
      <c r="E13" s="18"/>
      <c r="F13" s="23"/>
      <c r="G13" s="23"/>
      <c r="H13" s="23"/>
      <c r="I13" s="23"/>
      <c r="J13" s="23"/>
      <c r="K13" s="23"/>
      <c r="L13" s="18">
        <v>122</v>
      </c>
      <c r="M13" s="18"/>
      <c r="N13" s="23"/>
      <c r="O13" s="23"/>
      <c r="P13" s="23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>
        <v>122</v>
      </c>
      <c r="AD13" s="20"/>
      <c r="AE13" s="20">
        <v>21</v>
      </c>
    </row>
    <row r="14" spans="1:31" s="21" customFormat="1" ht="22.5" customHeight="1">
      <c r="A14" s="22" t="s">
        <v>50</v>
      </c>
      <c r="B14" s="22"/>
      <c r="C14" s="23"/>
      <c r="D14" s="23"/>
      <c r="E14" s="18"/>
      <c r="F14" s="23"/>
      <c r="G14" s="23"/>
      <c r="H14" s="23"/>
      <c r="I14" s="23"/>
      <c r="J14" s="23"/>
      <c r="K14" s="23"/>
      <c r="L14" s="18"/>
      <c r="M14" s="18"/>
      <c r="N14" s="23">
        <v>137</v>
      </c>
      <c r="O14" s="23">
        <v>119</v>
      </c>
      <c r="P14" s="23">
        <v>112</v>
      </c>
      <c r="Q14" s="18">
        <v>368</v>
      </c>
      <c r="R14" s="18">
        <v>77</v>
      </c>
      <c r="S14" s="18">
        <v>59</v>
      </c>
      <c r="T14" s="18">
        <v>47</v>
      </c>
      <c r="U14" s="18">
        <v>183</v>
      </c>
      <c r="V14" s="18"/>
      <c r="W14" s="18"/>
      <c r="X14" s="18"/>
      <c r="Y14" s="18"/>
      <c r="Z14" s="18"/>
      <c r="AA14" s="18"/>
      <c r="AB14" s="18"/>
      <c r="AC14" s="19">
        <f>SUM(Q14,U14)</f>
        <v>551</v>
      </c>
      <c r="AD14" s="20">
        <v>34</v>
      </c>
      <c r="AE14" s="20">
        <v>29</v>
      </c>
    </row>
    <row r="15" spans="1:31" s="21" customFormat="1" ht="23.25" hidden="1">
      <c r="A15" s="22" t="s">
        <v>51</v>
      </c>
      <c r="B15" s="22"/>
      <c r="C15" s="23"/>
      <c r="D15" s="23"/>
      <c r="E15" s="18"/>
      <c r="F15" s="23"/>
      <c r="G15" s="23"/>
      <c r="H15" s="23"/>
      <c r="I15" s="23"/>
      <c r="J15" s="23"/>
      <c r="K15" s="23"/>
      <c r="L15" s="18"/>
      <c r="M15" s="18"/>
      <c r="N15" s="23"/>
      <c r="O15" s="23"/>
      <c r="P15" s="23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20"/>
      <c r="AE15" s="20"/>
    </row>
    <row r="16" spans="1:31" s="21" customFormat="1" ht="0.75" customHeight="1">
      <c r="A16" s="22" t="s">
        <v>52</v>
      </c>
      <c r="B16" s="22"/>
      <c r="C16" s="23"/>
      <c r="D16" s="23"/>
      <c r="E16" s="18"/>
      <c r="F16" s="23"/>
      <c r="G16" s="23"/>
      <c r="H16" s="23"/>
      <c r="I16" s="23"/>
      <c r="J16" s="23"/>
      <c r="K16" s="23"/>
      <c r="L16" s="18"/>
      <c r="M16" s="18"/>
      <c r="N16" s="23"/>
      <c r="O16" s="23"/>
      <c r="P16" s="23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20"/>
      <c r="AE16" s="20"/>
    </row>
    <row r="17" spans="1:31" s="21" customFormat="1" ht="23.25" hidden="1">
      <c r="A17" s="22" t="s">
        <v>53</v>
      </c>
      <c r="B17" s="22"/>
      <c r="C17" s="23"/>
      <c r="D17" s="23"/>
      <c r="E17" s="18"/>
      <c r="F17" s="23"/>
      <c r="G17" s="23"/>
      <c r="H17" s="23"/>
      <c r="I17" s="23"/>
      <c r="J17" s="23"/>
      <c r="K17" s="23"/>
      <c r="L17" s="18"/>
      <c r="M17" s="18"/>
      <c r="N17" s="23"/>
      <c r="O17" s="23"/>
      <c r="P17" s="2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20"/>
      <c r="AE17" s="20"/>
    </row>
    <row r="18" spans="1:31" s="21" customFormat="1" ht="0.75" customHeight="1">
      <c r="A18" s="22" t="s">
        <v>54</v>
      </c>
      <c r="B18" s="22"/>
      <c r="C18" s="23"/>
      <c r="D18" s="23"/>
      <c r="E18" s="18"/>
      <c r="F18" s="23"/>
      <c r="G18" s="23"/>
      <c r="H18" s="23"/>
      <c r="I18" s="23"/>
      <c r="J18" s="23"/>
      <c r="K18" s="23"/>
      <c r="L18" s="18"/>
      <c r="M18" s="18"/>
      <c r="N18" s="23"/>
      <c r="O18" s="23"/>
      <c r="P18" s="2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20"/>
      <c r="AE18" s="20"/>
    </row>
    <row r="19" spans="1:31" s="21" customFormat="1" ht="1.5" customHeight="1" hidden="1">
      <c r="A19" s="22" t="s">
        <v>58</v>
      </c>
      <c r="B19" s="22"/>
      <c r="C19" s="23"/>
      <c r="D19" s="23"/>
      <c r="E19" s="18"/>
      <c r="F19" s="23"/>
      <c r="G19" s="23"/>
      <c r="H19" s="23"/>
      <c r="I19" s="23"/>
      <c r="J19" s="23"/>
      <c r="K19" s="23"/>
      <c r="L19" s="18"/>
      <c r="M19" s="18"/>
      <c r="N19" s="23"/>
      <c r="O19" s="23"/>
      <c r="P19" s="23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20"/>
      <c r="AE19" s="20"/>
    </row>
    <row r="20" spans="1:31" s="21" customFormat="1" ht="23.25" hidden="1">
      <c r="A20" s="22" t="s">
        <v>59</v>
      </c>
      <c r="B20" s="22"/>
      <c r="C20" s="23"/>
      <c r="D20" s="23"/>
      <c r="E20" s="18"/>
      <c r="F20" s="23"/>
      <c r="G20" s="23"/>
      <c r="H20" s="23"/>
      <c r="I20" s="23"/>
      <c r="J20" s="23"/>
      <c r="K20" s="23"/>
      <c r="L20" s="18"/>
      <c r="M20" s="18"/>
      <c r="N20" s="23"/>
      <c r="O20" s="23"/>
      <c r="P20" s="23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/>
      <c r="AD20" s="20"/>
      <c r="AE20" s="20"/>
    </row>
    <row r="21" spans="1:31" s="21" customFormat="1" ht="23.25">
      <c r="A21" s="22" t="s">
        <v>36</v>
      </c>
      <c r="B21" s="22"/>
      <c r="C21" s="23"/>
      <c r="D21" s="23"/>
      <c r="E21" s="18"/>
      <c r="F21" s="23"/>
      <c r="G21" s="23"/>
      <c r="H21" s="23"/>
      <c r="I21" s="23"/>
      <c r="J21" s="23"/>
      <c r="K21" s="23"/>
      <c r="L21" s="18">
        <v>447</v>
      </c>
      <c r="M21" s="18"/>
      <c r="N21" s="23"/>
      <c r="O21" s="23"/>
      <c r="P21" s="23"/>
      <c r="Q21" s="18">
        <v>1188</v>
      </c>
      <c r="R21" s="18"/>
      <c r="S21" s="18"/>
      <c r="T21" s="18"/>
      <c r="U21" s="18">
        <v>2294</v>
      </c>
      <c r="V21" s="18"/>
      <c r="W21" s="18"/>
      <c r="X21" s="18"/>
      <c r="Y21" s="18"/>
      <c r="Z21" s="18"/>
      <c r="AA21" s="18"/>
      <c r="AB21" s="18"/>
      <c r="AC21" s="19">
        <v>3929</v>
      </c>
      <c r="AD21" s="20"/>
      <c r="AE21" s="24">
        <v>77</v>
      </c>
    </row>
  </sheetData>
  <sheetProtection/>
  <printOptions/>
  <pageMargins left="0.24" right="0.17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00390625" style="6" customWidth="1"/>
    <col min="2" max="5" width="9.140625" style="6" customWidth="1"/>
    <col min="6" max="6" width="10.28125" style="6" bestFit="1" customWidth="1"/>
    <col min="7" max="16384" width="9.140625" style="6" customWidth="1"/>
  </cols>
  <sheetData>
    <row r="1" spans="1:6" ht="23.25">
      <c r="A1" s="16" t="s">
        <v>38</v>
      </c>
      <c r="B1" s="16"/>
      <c r="C1" s="16"/>
      <c r="D1" s="16"/>
      <c r="E1" s="16"/>
      <c r="F1" s="16"/>
    </row>
    <row r="2" spans="1:6" ht="23.25">
      <c r="A2" s="16" t="s">
        <v>61</v>
      </c>
      <c r="B2" s="16"/>
      <c r="C2" s="16"/>
      <c r="D2" s="16"/>
      <c r="E2" s="16"/>
      <c r="F2" s="16"/>
    </row>
    <row r="3" spans="1:6" ht="23.25">
      <c r="A3" s="7" t="s">
        <v>39</v>
      </c>
      <c r="B3" s="13" t="s">
        <v>40</v>
      </c>
      <c r="C3" s="14"/>
      <c r="D3" s="15"/>
      <c r="E3" s="7" t="s">
        <v>34</v>
      </c>
      <c r="F3" s="7" t="s">
        <v>33</v>
      </c>
    </row>
    <row r="4" spans="1:6" ht="23.25">
      <c r="A4" s="8"/>
      <c r="B4" s="9" t="s">
        <v>41</v>
      </c>
      <c r="C4" s="9" t="s">
        <v>42</v>
      </c>
      <c r="D4" s="9" t="s">
        <v>43</v>
      </c>
      <c r="E4" s="8"/>
      <c r="F4" s="8"/>
    </row>
    <row r="5" spans="1:6" ht="23.25">
      <c r="A5" s="10" t="s">
        <v>44</v>
      </c>
      <c r="B5" s="9">
        <v>21</v>
      </c>
      <c r="C5" s="9">
        <v>28</v>
      </c>
      <c r="D5" s="9">
        <v>49</v>
      </c>
      <c r="E5" s="9">
        <v>8</v>
      </c>
      <c r="F5" s="9">
        <v>8</v>
      </c>
    </row>
    <row r="6" spans="1:6" ht="23.25">
      <c r="A6" s="10" t="s">
        <v>45</v>
      </c>
      <c r="B6" s="9">
        <v>7</v>
      </c>
      <c r="C6" s="9">
        <v>6</v>
      </c>
      <c r="D6" s="9">
        <v>13</v>
      </c>
      <c r="E6" s="9"/>
      <c r="F6" s="9"/>
    </row>
    <row r="7" spans="1:6" ht="23.25">
      <c r="A7" s="10" t="s">
        <v>46</v>
      </c>
      <c r="B7" s="9">
        <v>13</v>
      </c>
      <c r="C7" s="9">
        <v>15</v>
      </c>
      <c r="D7" s="9">
        <v>28</v>
      </c>
      <c r="E7" s="9"/>
      <c r="F7" s="9"/>
    </row>
    <row r="8" spans="1:6" ht="23.25">
      <c r="A8" s="10" t="s">
        <v>47</v>
      </c>
      <c r="B8" s="9">
        <v>5</v>
      </c>
      <c r="C8" s="9">
        <v>23</v>
      </c>
      <c r="D8" s="9">
        <v>28</v>
      </c>
      <c r="E8" s="9"/>
      <c r="F8" s="9"/>
    </row>
    <row r="9" spans="1:6" ht="23.25">
      <c r="A9" s="10" t="s">
        <v>43</v>
      </c>
      <c r="B9" s="9">
        <f>SUM(B5:B8)</f>
        <v>46</v>
      </c>
      <c r="C9" s="9">
        <f>SUM(C5:C8)</f>
        <v>72</v>
      </c>
      <c r="D9" s="9">
        <f>SUM(D5:D8)</f>
        <v>118</v>
      </c>
      <c r="E9" s="9">
        <f>SUM(E5:E8)</f>
        <v>8</v>
      </c>
      <c r="F9" s="9">
        <f>SUM(F5:F8)</f>
        <v>8</v>
      </c>
    </row>
  </sheetData>
  <sheetProtection/>
  <mergeCells count="3">
    <mergeCell ref="B3:D3"/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MAEW22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maew</cp:lastModifiedBy>
  <cp:lastPrinted>2009-07-28T02:31:40Z</cp:lastPrinted>
  <dcterms:created xsi:type="dcterms:W3CDTF">2009-07-16T07:15:25Z</dcterms:created>
  <dcterms:modified xsi:type="dcterms:W3CDTF">2011-09-15T03:41:57Z</dcterms:modified>
  <cp:category/>
  <cp:version/>
  <cp:contentType/>
  <cp:contentStatus/>
</cp:coreProperties>
</file>